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ICHIFE - Cuenta Publica Anual 2023\Formatos cuenta Publica 2024\SIF 4to trim 2024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24000" windowHeight="9135"/>
  </bookViews>
  <sheets>
    <sheet name="BALANCE" sheetId="1" r:id="rId1"/>
  </sheets>
  <definedNames>
    <definedName name="_xlnm.Print_Area" localSheetId="0">BALANCE!$A$1:$E$64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D18" i="1" s="1"/>
  <c r="D19" i="1" s="1"/>
  <c r="D20" i="1" s="1"/>
  <c r="D27" i="1" s="1"/>
  <c r="C8" i="1"/>
  <c r="C18" i="1" s="1"/>
  <c r="C19" i="1" s="1"/>
  <c r="C20" i="1" s="1"/>
  <c r="C27" i="1" s="1"/>
  <c r="E18" i="1" l="1"/>
  <c r="E19" i="1" s="1"/>
  <c r="E20" i="1" s="1"/>
  <c r="E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<sst xmlns="http://schemas.openxmlformats.org/spreadsheetml/2006/main" count="74" uniqueCount="50">
  <si>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</si>
  <si>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</si>
  <si>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</si>
  <si>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</si>
  <si>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</si>
  <si>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</si>
  <si>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</si>
  <si>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</si>
  <si>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</si>
  <si>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</si>
  <si>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</si>
  <si>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</si>
  <si>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</si>
  <si>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</si>
  <si>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</si>
  <si>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</si>
  <si>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</si>
  <si>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</si>
  <si>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</si>
  <si>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</si>
  <si>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</si>
  <si>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</si>
  <si>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</si>
  <si>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</si>
  <si>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</si>
  <si>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</si>
  <si>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</si>
  <si>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</si>
  <si>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</si>
  <si>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</si>
  <si>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</si>
  <si>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</si>
  <si>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</si>
  <si>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</si>
  <si>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</si>
  <si>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</si>
  <si>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</si>
  <si>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</si>
  <si>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</si>
  <si>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</si>
  <si>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</si>
  <si>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</si>
  <si>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</si>
  <si>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</si>
  <si>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CHIHUAHUENSE DE INFRAESTRUCTURA FÍSICA EDUCATIVA (a)</t>
  </si>
  <si>
    <t>LIC. RAUL GARCIA RUIZ</t>
  </si>
  <si>
    <t>DIRECCION GENERAL</t>
  </si>
  <si>
    <t>DIRECTOR DE ADMINISTRACION Y FINANZAS</t>
  </si>
  <si>
    <t>LIC. MARIELA CECILIA JÁUREGUI OLIVAS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</si>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</sst>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64</xdr:row>
      <xdr:rowOff>119854</xdr:rowOff>
    </xdr:from>
    <xdr:to>
      <xdr:col>1</xdr:col>
      <xdr:colOff>1576917</xdr:colOff>
      <xdr:row>69</xdr:row>
      <xdr:rowOff>6708</xdr:rowOff>
    </xdr:to>
    <xdr:pic>
      <xdr:nvPicPr>
        <xdr:cNvPr id="2" name="Imagen 13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4" y="15529187"/>
          <a:ext cx="1587500" cy="8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537277</xdr:colOff>
      <xdr:row>64</xdr:row>
      <xdr:rowOff>21167</xdr:rowOff>
    </xdr:from>
    <xdr:ext cx="1455736" cy="10586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3277" y="15430500"/>
          <a:ext cx="1455736" cy="10586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topLeftCell="A64" zoomScale="90" zoomScaleNormal="90" workbookViewId="0">
      <selection activeCell="E72" sqref="B2:E72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9" t="s">
        <v>44</v>
      </c>
      <c r="C2" s="50"/>
      <c r="D2" s="50"/>
      <c r="E2" s="51"/>
    </row>
    <row r="3" spans="2:5" x14ac:dyDescent="0.25">
      <c r="B3" s="52" t="s">
        <v>0</v>
      </c>
      <c r="C3" s="53"/>
      <c r="D3" s="53"/>
      <c r="E3" s="54"/>
    </row>
    <row r="4" spans="2:5" x14ac:dyDescent="0.25">
      <c r="B4" s="55" t="s">
        <v>49</v>
      </c>
      <c r="C4" s="56"/>
      <c r="D4" s="56"/>
      <c r="E4" s="57"/>
    </row>
    <row r="5" spans="2:5" ht="15.75" thickBot="1" x14ac:dyDescent="0.3">
      <c r="B5" s="58" t="s">
        <v>1</v>
      </c>
      <c r="C5" s="59"/>
      <c r="D5" s="59"/>
      <c r="E5" s="60"/>
    </row>
    <row r="6" spans="2:5" x14ac:dyDescent="0.25">
      <c r="B6" s="45" t="s">
        <v>2</v>
      </c>
      <c r="C6" s="3" t="s">
        <v>3</v>
      </c>
      <c r="D6" s="61" t="s">
        <v>4</v>
      </c>
      <c r="E6" s="3" t="s">
        <v>5</v>
      </c>
    </row>
    <row r="7" spans="2:5" ht="15.75" thickBot="1" x14ac:dyDescent="0.3">
      <c r="B7" s="46"/>
      <c r="C7" s="4" t="s">
        <v>6</v>
      </c>
      <c r="D7" s="62"/>
      <c r="E7" s="4" t="s">
        <v>7</v>
      </c>
    </row>
    <row r="8" spans="2:5" x14ac:dyDescent="0.25">
      <c r="B8" s="27" t="s">
        <v>8</v>
      </c>
      <c r="C8" s="5">
        <f>SUM(C9:C11)</f>
        <v>36288841</v>
      </c>
      <c r="D8" s="5">
        <f t="shared" ref="D8:E8" si="0">SUM(D9:D11)</f>
        <v>256486049.28000003</v>
      </c>
      <c r="E8" s="5">
        <f t="shared" si="0"/>
        <v>192474926.31</v>
      </c>
    </row>
    <row r="9" spans="2:5" x14ac:dyDescent="0.25">
      <c r="B9" s="28" t="s">
        <v>9</v>
      </c>
      <c r="C9" s="33">
        <v>36288841</v>
      </c>
      <c r="D9" s="33">
        <v>80174068.290000007</v>
      </c>
      <c r="E9" s="33">
        <v>46108896.32</v>
      </c>
    </row>
    <row r="10" spans="2:5" x14ac:dyDescent="0.25">
      <c r="B10" s="28" t="s">
        <v>10</v>
      </c>
      <c r="C10" s="33">
        <v>0</v>
      </c>
      <c r="D10" s="33">
        <v>176311980.99000001</v>
      </c>
      <c r="E10" s="33">
        <v>146366029.99000001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39112866.539999999</v>
      </c>
      <c r="D12" s="5">
        <f>SUM(D13+D14)</f>
        <v>166252369.70999998</v>
      </c>
      <c r="E12" s="5">
        <f>SUM(E13+E14)</f>
        <v>88550508.867300004</v>
      </c>
    </row>
    <row r="13" spans="2:5" ht="24" x14ac:dyDescent="0.25">
      <c r="B13" s="28" t="s">
        <v>13</v>
      </c>
      <c r="C13" s="33">
        <v>39112866.539999999</v>
      </c>
      <c r="D13" s="33">
        <v>56972450.939999998</v>
      </c>
      <c r="E13" s="33">
        <v>35226968.377300002</v>
      </c>
    </row>
    <row r="14" spans="2:5" ht="24" x14ac:dyDescent="0.25">
      <c r="B14" s="28" t="s">
        <v>14</v>
      </c>
      <c r="C14" s="33">
        <v>0</v>
      </c>
      <c r="D14" s="33">
        <v>109279918.77</v>
      </c>
      <c r="E14" s="33">
        <v>53323540.490000002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12715152.74</v>
      </c>
      <c r="E15" s="5">
        <f t="shared" si="1"/>
        <v>6202380.0800000001</v>
      </c>
    </row>
    <row r="16" spans="2:5" ht="24" x14ac:dyDescent="0.25">
      <c r="B16" s="28" t="s">
        <v>16</v>
      </c>
      <c r="C16" s="35">
        <v>0</v>
      </c>
      <c r="D16" s="33">
        <v>12715152.74</v>
      </c>
      <c r="E16" s="33">
        <v>6202380.0800000001</v>
      </c>
    </row>
    <row r="17" spans="2:5" ht="24" x14ac:dyDescent="0.25">
      <c r="B17" s="28" t="s">
        <v>17</v>
      </c>
      <c r="C17" s="35">
        <v>0</v>
      </c>
      <c r="D17" s="33"/>
      <c r="E17" s="33"/>
    </row>
    <row r="18" spans="2:5" x14ac:dyDescent="0.25">
      <c r="B18" s="27" t="s">
        <v>18</v>
      </c>
      <c r="C18" s="5">
        <f>C8-C12+C15</f>
        <v>-2824025.5399999991</v>
      </c>
      <c r="D18" s="5">
        <f t="shared" ref="D18:E18" si="2">D8-D12+D15</f>
        <v>102948832.31000005</v>
      </c>
      <c r="E18" s="5">
        <f t="shared" si="2"/>
        <v>110126797.5227</v>
      </c>
    </row>
    <row r="19" spans="2:5" ht="24" x14ac:dyDescent="0.25">
      <c r="B19" s="27" t="s">
        <v>19</v>
      </c>
      <c r="C19" s="5">
        <f>C18-C11</f>
        <v>-2824025.5399999991</v>
      </c>
      <c r="D19" s="5">
        <f t="shared" ref="D19:E19" si="3">D18-D11</f>
        <v>102948832.31000005</v>
      </c>
      <c r="E19" s="5">
        <f t="shared" si="3"/>
        <v>110126797.5227</v>
      </c>
    </row>
    <row r="20" spans="2:5" ht="24.75" thickBot="1" x14ac:dyDescent="0.3">
      <c r="B20" s="29" t="s">
        <v>20</v>
      </c>
      <c r="C20" s="7">
        <f>C19-C15</f>
        <v>-2824025.5399999991</v>
      </c>
      <c r="D20" s="7">
        <f t="shared" ref="D20:E20" si="4">D19-D15</f>
        <v>90233679.570000052</v>
      </c>
      <c r="E20" s="7">
        <f t="shared" si="4"/>
        <v>103924417.4427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-2824025.5399999991</v>
      </c>
      <c r="D27" s="5">
        <f t="shared" ref="D27:E27" si="6">D20+D24</f>
        <v>90233679.570000052</v>
      </c>
      <c r="E27" s="5">
        <f t="shared" si="6"/>
        <v>103924417.4427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5" t="s">
        <v>21</v>
      </c>
      <c r="C31" s="45" t="s">
        <v>28</v>
      </c>
      <c r="D31" s="45" t="s">
        <v>4</v>
      </c>
      <c r="E31" s="19" t="s">
        <v>5</v>
      </c>
    </row>
    <row r="32" spans="2:5" ht="15.75" thickBot="1" x14ac:dyDescent="0.3">
      <c r="B32" s="46"/>
      <c r="C32" s="46"/>
      <c r="D32" s="46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7" t="s">
        <v>35</v>
      </c>
      <c r="C39" s="43">
        <f>C33-C36</f>
        <v>0</v>
      </c>
      <c r="D39" s="43">
        <f t="shared" ref="D39:E39" si="9">D33-D36</f>
        <v>0</v>
      </c>
      <c r="E39" s="43">
        <f t="shared" si="9"/>
        <v>0</v>
      </c>
    </row>
    <row r="40" spans="2:5" ht="15.75" thickBot="1" x14ac:dyDescent="0.3">
      <c r="B40" s="48"/>
      <c r="C40" s="44"/>
      <c r="D40" s="44"/>
      <c r="E40" s="44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5" t="s">
        <v>21</v>
      </c>
      <c r="C43" s="19" t="s">
        <v>3</v>
      </c>
      <c r="D43" s="45" t="s">
        <v>4</v>
      </c>
      <c r="E43" s="19" t="s">
        <v>5</v>
      </c>
    </row>
    <row r="44" spans="2:5" ht="15.75" thickBot="1" x14ac:dyDescent="0.3">
      <c r="B44" s="46"/>
      <c r="C44" s="20" t="s">
        <v>22</v>
      </c>
      <c r="D44" s="46"/>
      <c r="E44" s="20" t="s">
        <v>23</v>
      </c>
    </row>
    <row r="45" spans="2:5" x14ac:dyDescent="0.25">
      <c r="B45" s="15" t="s">
        <v>36</v>
      </c>
      <c r="C45" s="22">
        <f>C9</f>
        <v>36288841</v>
      </c>
      <c r="D45" s="22">
        <f t="shared" ref="D45:E45" si="10">D9</f>
        <v>80174068.290000007</v>
      </c>
      <c r="E45" s="22">
        <f t="shared" si="10"/>
        <v>46108896.32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39112866.539999999</v>
      </c>
      <c r="D49" s="22">
        <f t="shared" ref="D49:E49" si="14">D13</f>
        <v>56972450.939999998</v>
      </c>
      <c r="E49" s="22">
        <f t="shared" si="14"/>
        <v>35226968.377300002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12715152.74</v>
      </c>
      <c r="E50" s="22">
        <f t="shared" si="15"/>
        <v>6202380.0800000001</v>
      </c>
    </row>
    <row r="51" spans="2:6" ht="24" x14ac:dyDescent="0.25">
      <c r="B51" s="27" t="s">
        <v>38</v>
      </c>
      <c r="C51" s="21">
        <f>C45+C46-C49+C50</f>
        <v>-2824025.5399999991</v>
      </c>
      <c r="D51" s="21">
        <f t="shared" ref="D51:E51" si="16">D45+D46-D49+D50</f>
        <v>35916770.090000011</v>
      </c>
      <c r="E51" s="21">
        <f t="shared" si="16"/>
        <v>17084308.022699997</v>
      </c>
      <c r="F51" s="25"/>
    </row>
    <row r="52" spans="2:6" ht="24.75" thickBot="1" x14ac:dyDescent="0.3">
      <c r="B52" s="27" t="s">
        <v>39</v>
      </c>
      <c r="C52" s="21">
        <f>C51-C46</f>
        <v>-2824025.5399999991</v>
      </c>
      <c r="D52" s="21">
        <f t="shared" ref="D52:E52" si="17">D51-D46</f>
        <v>35916770.090000011</v>
      </c>
      <c r="E52" s="21">
        <f t="shared" si="17"/>
        <v>17084308.022699997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5" t="s">
        <v>21</v>
      </c>
      <c r="C55" s="45" t="s">
        <v>28</v>
      </c>
      <c r="D55" s="45" t="s">
        <v>4</v>
      </c>
      <c r="E55" s="19" t="s">
        <v>5</v>
      </c>
    </row>
    <row r="56" spans="2:6" ht="15.75" thickBot="1" x14ac:dyDescent="0.3">
      <c r="B56" s="46"/>
      <c r="C56" s="46"/>
      <c r="D56" s="46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176311980.99000001</v>
      </c>
      <c r="E57" s="22">
        <f t="shared" si="18"/>
        <v>146366029.99000001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109279918.77</v>
      </c>
      <c r="E61" s="22">
        <f t="shared" si="22"/>
        <v>53323540.490000002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67032062.220000014</v>
      </c>
      <c r="E63" s="21">
        <f t="shared" si="24"/>
        <v>93042489.5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67032062.220000014</v>
      </c>
      <c r="E64" s="32">
        <f t="shared" si="25"/>
        <v>93042489.5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42" t="s">
        <v>45</v>
      </c>
      <c r="C70" s="42" t="s">
        <v>48</v>
      </c>
      <c r="E70" s="42"/>
    </row>
    <row r="71" spans="2:18" s="40" customFormat="1" x14ac:dyDescent="0.25">
      <c r="B71" s="42" t="s">
        <v>46</v>
      </c>
      <c r="C71" s="42" t="s">
        <v>47</v>
      </c>
      <c r="E71" s="42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2025-02-07T18:02:19Z</cp:lastPrinted>
  <dcterms:created xsi:type="dcterms:W3CDTF">2020-01-08T20:37:56Z</dcterms:created>
  <dcterms:modified xsi:type="dcterms:W3CDTF">2025-02-07T18:02:22Z</dcterms:modified>
</cp:coreProperties>
</file>